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Z9"/>
  <c r="Y9"/>
  <c r="X9"/>
  <c r="W9"/>
  <c r="AH9"/>
  <c r="AG9"/>
  <c r="AF9"/>
  <c r="AE9"/>
  <c r="AD9"/>
  <c r="AC9"/>
  <c r="AB9"/>
  <c r="AN9"/>
  <c r="AM9"/>
  <c r="AL9"/>
  <c r="AK9"/>
  <c r="AJ9"/>
  <c r="AY9"/>
  <c r="AX9"/>
  <c r="AW9"/>
  <c r="AV9"/>
  <c r="AU9"/>
  <c r="AT9"/>
  <c r="AS9"/>
  <c r="AR9"/>
  <c r="AQ9"/>
  <c r="AP9"/>
  <c r="BG9"/>
  <c r="BF9"/>
  <c r="BN9"/>
  <c r="BM9"/>
  <c r="BL9"/>
  <c r="BK9"/>
  <c r="BJ9"/>
  <c r="BI9"/>
  <c r="P9"/>
  <c r="O9"/>
  <c r="N9"/>
  <c r="M9"/>
  <c r="L9"/>
  <c r="K9"/>
  <c r="J9"/>
  <c r="I9"/>
  <c r="H9"/>
  <c r="G9"/>
  <c r="F9"/>
  <c r="E9"/>
  <c r="D9"/>
  <c r="S9"/>
  <c r="C9"/>
  <c r="BA9"/>
  <c r="AZ9"/>
  <c r="B18"/>
  <c r="BP9"/>
  <c r="BO9"/>
  <c r="BE9"/>
  <c r="BD9"/>
  <c r="BC9"/>
  <c r="BB9"/>
  <c r="AI9"/>
  <c r="AA9"/>
  <c r="U9"/>
  <c r="T9"/>
  <c r="R9"/>
  <c r="Q9"/>
  <c r="B9"/>
</calcChain>
</file>

<file path=xl/sharedStrings.xml><?xml version="1.0" encoding="utf-8"?>
<sst xmlns="http://schemas.openxmlformats.org/spreadsheetml/2006/main" count="196" uniqueCount="108">
  <si>
    <t>Scott Dianda</t>
  </si>
  <si>
    <t>TOWNSHIPS</t>
  </si>
  <si>
    <t>POLL BOOK TOTAL</t>
  </si>
  <si>
    <t>STATE REPRESENTATIVE 110TH DISTRICT</t>
  </si>
  <si>
    <t>Del Rajala</t>
  </si>
  <si>
    <t>ALLOUEZ</t>
  </si>
  <si>
    <t>EH PRECINCT DELEGATE</t>
  </si>
  <si>
    <t>YES</t>
  </si>
  <si>
    <t>NO</t>
  </si>
  <si>
    <t>R</t>
  </si>
  <si>
    <t>D</t>
  </si>
  <si>
    <t>SHERMAN</t>
  </si>
  <si>
    <t>EAGLE HARBOR</t>
  </si>
  <si>
    <t>GRANT</t>
  </si>
  <si>
    <t>HOUGHTON</t>
  </si>
  <si>
    <t>TOTALS</t>
  </si>
  <si>
    <t>NUMBER OF REGISTERED VOTERS IN COUNTY=</t>
  </si>
  <si>
    <t>REP IN CONGRESS 1ST DISTRICT</t>
  </si>
  <si>
    <t>Randy L. Eckloff</t>
  </si>
  <si>
    <t>CTY RD COMM FULL TERM</t>
  </si>
  <si>
    <t>CTY COMM DIST 1</t>
  </si>
  <si>
    <t>CTY COMM DIST 3</t>
  </si>
  <si>
    <t>CTY COMM DIST 4</t>
  </si>
  <si>
    <t>CTY COMM DIST 5</t>
  </si>
  <si>
    <t>TOWNSHIP</t>
  </si>
  <si>
    <t>NUMBER</t>
  </si>
  <si>
    <t>REGISTERED</t>
  </si>
  <si>
    <t>VOTED</t>
  </si>
  <si>
    <t>TOTAL</t>
  </si>
  <si>
    <t>Jerry Cannon</t>
  </si>
  <si>
    <t>Tom Casperson</t>
  </si>
  <si>
    <t>CTY COMM DIST 2</t>
  </si>
  <si>
    <t>Raymond E. Chase</t>
  </si>
  <si>
    <t>Donald  Piche</t>
  </si>
  <si>
    <t>Julie Newman</t>
  </si>
  <si>
    <t>Chris Cronenworth</t>
  </si>
  <si>
    <t>ALL TWP TRUSTEE</t>
  </si>
  <si>
    <t>%</t>
  </si>
  <si>
    <t>Jason Allen</t>
  </si>
  <si>
    <t>Jack Bergman</t>
  </si>
  <si>
    <t>Lon Johnson</t>
  </si>
  <si>
    <t>Gregory Markkanen</t>
  </si>
  <si>
    <t>CTY PROS ATTY</t>
  </si>
  <si>
    <t>Charles Miller</t>
  </si>
  <si>
    <t>CTY SHERIFF</t>
  </si>
  <si>
    <t>William A. Luokkanen</t>
  </si>
  <si>
    <t>Dale L. Yeo</t>
  </si>
  <si>
    <t>CTY CLERK REG</t>
  </si>
  <si>
    <t>Julie Carlson</t>
  </si>
  <si>
    <t>CTY TREASURER</t>
  </si>
  <si>
    <t>Eric Hermanson</t>
  </si>
  <si>
    <t>Kimberley S. Kaura</t>
  </si>
  <si>
    <t>CTY MINE INSP</t>
  </si>
  <si>
    <t>Joe Waananen</t>
  </si>
  <si>
    <t>Bob DeMarois</t>
  </si>
  <si>
    <t>Sandra S. Gayk</t>
  </si>
  <si>
    <t>ALL TWP SUPER</t>
  </si>
  <si>
    <t>ALL TWP CLERK</t>
  </si>
  <si>
    <t>Kevin Gherna</t>
  </si>
  <si>
    <t>Renee Pinsonneault</t>
  </si>
  <si>
    <t>Mark W. Aho</t>
  </si>
  <si>
    <t>ALL TWP TREAS</t>
  </si>
  <si>
    <t>EH TWP SUPER</t>
  </si>
  <si>
    <t>EH TWP CLERK</t>
  </si>
  <si>
    <t>EH TWP TREAS</t>
  </si>
  <si>
    <t>EH TWP TRUSTEE</t>
  </si>
  <si>
    <t>Rich Probst Jr</t>
  </si>
  <si>
    <t>Jeane Olson</t>
  </si>
  <si>
    <t>Patty Asselin</t>
  </si>
  <si>
    <t>Connie Eddy</t>
  </si>
  <si>
    <t>Richard Harrer</t>
  </si>
  <si>
    <t>Don Keith</t>
  </si>
  <si>
    <t>GRANT TWP SUPER</t>
  </si>
  <si>
    <t>GRANT TWP CLERK</t>
  </si>
  <si>
    <t>GRANT TWP TREAS</t>
  </si>
  <si>
    <t>GRANT TWP TRUSTEE</t>
  </si>
  <si>
    <t>Ken Stigers</t>
  </si>
  <si>
    <t>Kelly Coltas</t>
  </si>
  <si>
    <t>Karen Karl</t>
  </si>
  <si>
    <t>Ned L. Huwatschek</t>
  </si>
  <si>
    <t>Art Davis</t>
  </si>
  <si>
    <t>Shari Chase</t>
  </si>
  <si>
    <t>Carol Jones</t>
  </si>
  <si>
    <t>Mary Long</t>
  </si>
  <si>
    <t>Jack Treganowan</t>
  </si>
  <si>
    <t>Kathy McEvers</t>
  </si>
  <si>
    <t>SHERMAN TWP SUPER</t>
  </si>
  <si>
    <t>SHERMAN TWP CLERK</t>
  </si>
  <si>
    <t>SHERMAN TWP TREAS</t>
  </si>
  <si>
    <t>SHERMAN TWP TRUSTEE</t>
  </si>
  <si>
    <t>Rob Middlemis-Brown</t>
  </si>
  <si>
    <t>Adeline Schmidt</t>
  </si>
  <si>
    <t>Marilyn V. Kastelic</t>
  </si>
  <si>
    <t>Charles Bennetts</t>
  </si>
  <si>
    <t>Deneen Connell</t>
  </si>
  <si>
    <t>COUNTY PROPOSAL  BLDG GDS</t>
  </si>
  <si>
    <t>EAGLE HARBOR TWP OPERATING</t>
  </si>
  <si>
    <t>GRANT TWP OPERATING</t>
  </si>
  <si>
    <t>GRANT TWP FIRE</t>
  </si>
  <si>
    <t>GRANT TWP SCHOOL OPERATING</t>
  </si>
  <si>
    <t>SHERMAN TWP OPERATING</t>
  </si>
  <si>
    <t>SHERMAN TWP FIRE</t>
  </si>
  <si>
    <t>LLH SCHOOL BONDING PROPOSAL</t>
  </si>
  <si>
    <t>HOTON TWP TRUSTEE</t>
  </si>
  <si>
    <t>HOTON TWP TREAS</t>
  </si>
  <si>
    <t>HOTON TWP CLERK</t>
  </si>
  <si>
    <t>HOTON TWP SUPER</t>
  </si>
  <si>
    <t>Houghton County will have the final #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</si>
</sst>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 textRotation="90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 textRotation="90" wrapText="1"/>
    </xf>
    <xf numFmtId="0" fontId="0" fillId="0" borderId="6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0" fillId="0" borderId="7" xfId="0" applyFill="1" applyBorder="1" applyAlignment="1">
      <alignment horizontal="center" wrapText="1"/>
    </xf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textRotation="90"/>
    </xf>
    <xf numFmtId="0" fontId="0" fillId="0" borderId="15" xfId="0" applyBorder="1" applyAlignment="1">
      <alignment horizontal="center" textRotation="90" wrapText="1"/>
    </xf>
    <xf numFmtId="0" fontId="0" fillId="3" borderId="1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textRotation="90" wrapText="1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center" textRotation="90" wrapText="1"/>
    </xf>
    <xf numFmtId="0" fontId="1" fillId="0" borderId="10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0" fillId="0" borderId="6" xfId="0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textRotation="90" wrapText="1"/>
    </xf>
    <xf numFmtId="0" fontId="0" fillId="0" borderId="20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 textRotation="90"/>
    </xf>
    <xf numFmtId="0" fontId="0" fillId="0" borderId="20" xfId="0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1" xfId="0" applyFill="1" applyBorder="1"/>
    <xf numFmtId="0" fontId="0" fillId="2" borderId="21" xfId="0" applyFill="1" applyBorder="1" applyAlignment="1">
      <alignment horizontal="center" wrapText="1"/>
    </xf>
    <xf numFmtId="0" fontId="0" fillId="2" borderId="21" xfId="0" applyFill="1" applyBorder="1" applyAlignment="1">
      <alignment horizontal="center" textRotation="90" wrapText="1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1" fillId="0" borderId="18" xfId="0" applyNumberFormat="1" applyFont="1" applyBorder="1"/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8"/>
  <sheetViews>
    <sheetView tabSelected="1" view="pageLayout" zoomScaleNormal="100" workbookViewId="0">
      <selection activeCell="E16" sqref="E16"/>
    </sheetView>
  </sheetViews>
  <sheetFormatPr defaultColWidth="9.140625" defaultRowHeight="15"/>
  <cols>
    <col min="1" max="1" width="13.7109375" customWidth="1"/>
    <col min="2" max="2" width="10.42578125" customWidth="1"/>
    <col min="3" max="10" width="7.5703125" customWidth="1"/>
    <col min="11" max="11" width="8.42578125" customWidth="1"/>
    <col min="12" max="21" width="7.5703125" customWidth="1"/>
    <col min="22" max="22" width="13.7109375" customWidth="1"/>
    <col min="23" max="24" width="7.5703125" customWidth="1"/>
    <col min="25" max="26" width="7.42578125" customWidth="1"/>
    <col min="27" max="28" width="7.5703125" customWidth="1"/>
    <col min="29" max="34" width="8.28515625" customWidth="1"/>
    <col min="35" max="40" width="9.5703125" customWidth="1"/>
    <col min="41" max="41" width="13.7109375" customWidth="1"/>
    <col min="42" max="46" width="9.5703125" customWidth="1"/>
    <col min="47" max="47" width="10.5703125" customWidth="1"/>
    <col min="48" max="48" width="10.140625" customWidth="1"/>
    <col min="49" max="50" width="9.7109375" customWidth="1"/>
    <col min="51" max="51" width="8.28515625" customWidth="1"/>
    <col min="52" max="53" width="8.5703125" customWidth="1"/>
    <col min="54" max="55" width="6.85546875" customWidth="1"/>
    <col min="56" max="59" width="6.7109375" customWidth="1"/>
    <col min="60" max="60" width="13.7109375" customWidth="1"/>
    <col min="61" max="68" width="6.7109375" customWidth="1"/>
  </cols>
  <sheetData>
    <row r="1" spans="1:68" ht="45.95" customHeight="1">
      <c r="A1" s="21" t="s">
        <v>16</v>
      </c>
      <c r="B1" s="26"/>
      <c r="C1" s="107" t="s">
        <v>17</v>
      </c>
      <c r="D1" s="109"/>
      <c r="E1" s="109"/>
      <c r="F1" s="109"/>
      <c r="G1" s="108"/>
      <c r="H1" s="105" t="s">
        <v>3</v>
      </c>
      <c r="I1" s="116"/>
      <c r="J1" s="51" t="s">
        <v>42</v>
      </c>
      <c r="K1" s="107" t="s">
        <v>44</v>
      </c>
      <c r="L1" s="108"/>
      <c r="M1" s="51" t="s">
        <v>47</v>
      </c>
      <c r="N1" s="109" t="s">
        <v>49</v>
      </c>
      <c r="O1" s="108"/>
      <c r="P1" s="67" t="s">
        <v>52</v>
      </c>
      <c r="Q1" s="66" t="s">
        <v>19</v>
      </c>
      <c r="R1" s="51" t="s">
        <v>20</v>
      </c>
      <c r="S1" s="51" t="s">
        <v>31</v>
      </c>
      <c r="T1" s="51" t="s">
        <v>21</v>
      </c>
      <c r="U1" s="51" t="s">
        <v>22</v>
      </c>
      <c r="V1" s="27" t="s">
        <v>16</v>
      </c>
      <c r="W1" s="107" t="s">
        <v>23</v>
      </c>
      <c r="X1" s="108"/>
      <c r="Y1" s="66" t="s">
        <v>56</v>
      </c>
      <c r="Z1" s="66" t="s">
        <v>57</v>
      </c>
      <c r="AA1" s="66" t="s">
        <v>61</v>
      </c>
      <c r="AB1" s="107" t="s">
        <v>36</v>
      </c>
      <c r="AC1" s="108"/>
      <c r="AD1" s="68" t="s">
        <v>62</v>
      </c>
      <c r="AE1" s="68" t="s">
        <v>63</v>
      </c>
      <c r="AF1" s="68" t="s">
        <v>64</v>
      </c>
      <c r="AG1" s="107" t="s">
        <v>65</v>
      </c>
      <c r="AH1" s="108"/>
      <c r="AI1" s="62" t="s">
        <v>6</v>
      </c>
      <c r="AJ1" s="70" t="s">
        <v>72</v>
      </c>
      <c r="AK1" s="70" t="s">
        <v>73</v>
      </c>
      <c r="AL1" s="70" t="s">
        <v>74</v>
      </c>
      <c r="AM1" s="110" t="s">
        <v>75</v>
      </c>
      <c r="AN1" s="111"/>
      <c r="AO1" s="27" t="s">
        <v>16</v>
      </c>
      <c r="AP1" s="70" t="s">
        <v>106</v>
      </c>
      <c r="AQ1" s="70" t="s">
        <v>105</v>
      </c>
      <c r="AR1" s="70" t="s">
        <v>104</v>
      </c>
      <c r="AS1" s="110" t="s">
        <v>103</v>
      </c>
      <c r="AT1" s="111"/>
      <c r="AU1" s="70" t="s">
        <v>86</v>
      </c>
      <c r="AV1" s="70" t="s">
        <v>87</v>
      </c>
      <c r="AW1" s="70" t="s">
        <v>88</v>
      </c>
      <c r="AX1" s="110" t="s">
        <v>89</v>
      </c>
      <c r="AY1" s="111"/>
      <c r="AZ1" s="115" t="s">
        <v>95</v>
      </c>
      <c r="BA1" s="111"/>
      <c r="BB1" s="105" t="s">
        <v>96</v>
      </c>
      <c r="BC1" s="114"/>
      <c r="BD1" s="105" t="s">
        <v>97</v>
      </c>
      <c r="BE1" s="114"/>
      <c r="BF1" s="112" t="s">
        <v>98</v>
      </c>
      <c r="BG1" s="113"/>
      <c r="BH1" s="27" t="s">
        <v>16</v>
      </c>
      <c r="BI1" s="107" t="s">
        <v>99</v>
      </c>
      <c r="BJ1" s="108"/>
      <c r="BK1" s="107" t="s">
        <v>100</v>
      </c>
      <c r="BL1" s="108"/>
      <c r="BM1" s="109" t="s">
        <v>101</v>
      </c>
      <c r="BN1" s="108"/>
      <c r="BO1" s="105" t="s">
        <v>102</v>
      </c>
      <c r="BP1" s="106"/>
    </row>
    <row r="2" spans="1:68" ht="15" customHeight="1">
      <c r="A2" s="30">
        <v>1924</v>
      </c>
      <c r="B2" s="26"/>
      <c r="C2" s="14" t="s">
        <v>9</v>
      </c>
      <c r="D2" s="18" t="s">
        <v>9</v>
      </c>
      <c r="E2" s="18" t="s">
        <v>9</v>
      </c>
      <c r="F2" s="65" t="s">
        <v>10</v>
      </c>
      <c r="G2" s="36" t="s">
        <v>10</v>
      </c>
      <c r="H2" s="44" t="s">
        <v>9</v>
      </c>
      <c r="I2" s="36" t="s">
        <v>10</v>
      </c>
      <c r="J2" s="27" t="s">
        <v>10</v>
      </c>
      <c r="K2" s="44" t="s">
        <v>9</v>
      </c>
      <c r="L2" s="69" t="s">
        <v>10</v>
      </c>
      <c r="M2" s="27" t="s">
        <v>10</v>
      </c>
      <c r="N2" s="44" t="s">
        <v>9</v>
      </c>
      <c r="O2" s="69" t="s">
        <v>10</v>
      </c>
      <c r="P2" s="92"/>
      <c r="Q2" s="44" t="s">
        <v>10</v>
      </c>
      <c r="R2" s="27" t="s">
        <v>10</v>
      </c>
      <c r="S2" s="27" t="s">
        <v>10</v>
      </c>
      <c r="T2" s="27" t="s">
        <v>9</v>
      </c>
      <c r="U2" s="27" t="s">
        <v>10</v>
      </c>
      <c r="V2" s="64">
        <v>1924</v>
      </c>
      <c r="W2" s="27" t="s">
        <v>10</v>
      </c>
      <c r="X2" s="27" t="s">
        <v>10</v>
      </c>
      <c r="Y2" s="75" t="s">
        <v>10</v>
      </c>
      <c r="Z2" s="75" t="s">
        <v>9</v>
      </c>
      <c r="AA2" s="12" t="s">
        <v>9</v>
      </c>
      <c r="AB2" s="78" t="s">
        <v>9</v>
      </c>
      <c r="AC2" s="60" t="s">
        <v>9</v>
      </c>
      <c r="AD2" s="60" t="s">
        <v>9</v>
      </c>
      <c r="AE2" s="60" t="s">
        <v>10</v>
      </c>
      <c r="AF2" s="60" t="s">
        <v>9</v>
      </c>
      <c r="AG2" s="60" t="s">
        <v>9</v>
      </c>
      <c r="AH2" s="60" t="s">
        <v>9</v>
      </c>
      <c r="AI2" s="60" t="s">
        <v>9</v>
      </c>
      <c r="AJ2" s="78" t="s">
        <v>9</v>
      </c>
      <c r="AK2" s="78" t="s">
        <v>10</v>
      </c>
      <c r="AL2" s="78" t="s">
        <v>10</v>
      </c>
      <c r="AM2" s="78" t="s">
        <v>9</v>
      </c>
      <c r="AN2" s="60" t="s">
        <v>10</v>
      </c>
      <c r="AO2" s="64">
        <v>1924</v>
      </c>
      <c r="AP2" s="78" t="s">
        <v>10</v>
      </c>
      <c r="AQ2" s="78" t="s">
        <v>9</v>
      </c>
      <c r="AR2" s="78" t="s">
        <v>9</v>
      </c>
      <c r="AS2" s="78" t="s">
        <v>9</v>
      </c>
      <c r="AT2" s="78" t="s">
        <v>10</v>
      </c>
      <c r="AU2" s="78" t="s">
        <v>10</v>
      </c>
      <c r="AV2" s="78" t="s">
        <v>9</v>
      </c>
      <c r="AW2" s="78" t="s">
        <v>10</v>
      </c>
      <c r="AX2" s="78" t="s">
        <v>9</v>
      </c>
      <c r="AY2" s="60" t="s">
        <v>10</v>
      </c>
      <c r="AZ2" s="18" t="s">
        <v>7</v>
      </c>
      <c r="BA2" s="3" t="s">
        <v>8</v>
      </c>
      <c r="BB2" s="14" t="s">
        <v>7</v>
      </c>
      <c r="BC2" s="3" t="s">
        <v>8</v>
      </c>
      <c r="BD2" s="14" t="s">
        <v>7</v>
      </c>
      <c r="BE2" s="3" t="s">
        <v>8</v>
      </c>
      <c r="BF2" s="86" t="s">
        <v>7</v>
      </c>
      <c r="BG2" s="86" t="s">
        <v>8</v>
      </c>
      <c r="BH2" s="64">
        <v>1924</v>
      </c>
      <c r="BI2" s="75" t="s">
        <v>7</v>
      </c>
      <c r="BJ2" s="75" t="s">
        <v>8</v>
      </c>
      <c r="BK2" s="75" t="s">
        <v>7</v>
      </c>
      <c r="BL2" s="75" t="s">
        <v>8</v>
      </c>
      <c r="BM2" s="75" t="s">
        <v>7</v>
      </c>
      <c r="BN2" s="75" t="s">
        <v>8</v>
      </c>
      <c r="BO2" s="14" t="s">
        <v>7</v>
      </c>
      <c r="BP2" s="23" t="s">
        <v>8</v>
      </c>
    </row>
    <row r="3" spans="1:68" ht="100.5" customHeight="1">
      <c r="A3" s="11" t="s">
        <v>1</v>
      </c>
      <c r="B3" s="27" t="s">
        <v>2</v>
      </c>
      <c r="C3" s="45" t="s">
        <v>38</v>
      </c>
      <c r="D3" s="71" t="s">
        <v>39</v>
      </c>
      <c r="E3" s="71" t="s">
        <v>30</v>
      </c>
      <c r="F3" s="4" t="s">
        <v>29</v>
      </c>
      <c r="G3" s="49" t="s">
        <v>40</v>
      </c>
      <c r="H3" s="13" t="s">
        <v>41</v>
      </c>
      <c r="I3" s="50" t="s">
        <v>0</v>
      </c>
      <c r="J3" s="52" t="s">
        <v>43</v>
      </c>
      <c r="K3" s="13" t="s">
        <v>45</v>
      </c>
      <c r="L3" s="46" t="s">
        <v>46</v>
      </c>
      <c r="M3" s="52" t="s">
        <v>48</v>
      </c>
      <c r="N3" s="13" t="s">
        <v>50</v>
      </c>
      <c r="O3" s="46" t="s">
        <v>51</v>
      </c>
      <c r="P3" s="93"/>
      <c r="Q3" s="45" t="s">
        <v>53</v>
      </c>
      <c r="R3" s="52" t="s">
        <v>33</v>
      </c>
      <c r="S3" s="52" t="s">
        <v>32</v>
      </c>
      <c r="T3" s="52" t="s">
        <v>4</v>
      </c>
      <c r="U3" s="52" t="s">
        <v>54</v>
      </c>
      <c r="V3" s="26" t="s">
        <v>1</v>
      </c>
      <c r="W3" s="52" t="s">
        <v>18</v>
      </c>
      <c r="X3" s="52" t="s">
        <v>55</v>
      </c>
      <c r="Y3" s="73" t="s">
        <v>58</v>
      </c>
      <c r="Z3" s="77" t="s">
        <v>59</v>
      </c>
      <c r="AA3" s="13" t="s">
        <v>34</v>
      </c>
      <c r="AB3" s="73" t="s">
        <v>60</v>
      </c>
      <c r="AC3" s="61" t="s">
        <v>35</v>
      </c>
      <c r="AD3" s="61" t="s">
        <v>66</v>
      </c>
      <c r="AE3" s="61" t="s">
        <v>67</v>
      </c>
      <c r="AF3" s="61" t="s">
        <v>68</v>
      </c>
      <c r="AG3" s="61" t="s">
        <v>69</v>
      </c>
      <c r="AH3" s="61" t="s">
        <v>70</v>
      </c>
      <c r="AI3" s="52" t="s">
        <v>71</v>
      </c>
      <c r="AJ3" s="73" t="s">
        <v>76</v>
      </c>
      <c r="AK3" s="73" t="s">
        <v>77</v>
      </c>
      <c r="AL3" s="73" t="s">
        <v>78</v>
      </c>
      <c r="AM3" s="73" t="s">
        <v>79</v>
      </c>
      <c r="AN3" s="52" t="s">
        <v>80</v>
      </c>
      <c r="AO3" s="26" t="s">
        <v>1</v>
      </c>
      <c r="AP3" s="73" t="s">
        <v>81</v>
      </c>
      <c r="AQ3" s="73" t="s">
        <v>82</v>
      </c>
      <c r="AR3" s="73" t="s">
        <v>83</v>
      </c>
      <c r="AS3" s="73" t="s">
        <v>84</v>
      </c>
      <c r="AT3" s="73" t="s">
        <v>85</v>
      </c>
      <c r="AU3" s="73" t="s">
        <v>90</v>
      </c>
      <c r="AV3" s="73" t="s">
        <v>91</v>
      </c>
      <c r="AW3" s="73" t="s">
        <v>92</v>
      </c>
      <c r="AX3" s="73" t="s">
        <v>93</v>
      </c>
      <c r="AY3" s="52" t="s">
        <v>94</v>
      </c>
      <c r="AZ3" s="17"/>
      <c r="BA3" s="17"/>
      <c r="BB3" s="22"/>
      <c r="BC3" s="1"/>
      <c r="BD3" s="22"/>
      <c r="BE3" s="1"/>
      <c r="BF3" s="87"/>
      <c r="BG3" s="87"/>
      <c r="BH3" s="26" t="s">
        <v>1</v>
      </c>
      <c r="BI3" s="76"/>
      <c r="BJ3" s="76"/>
      <c r="BK3" s="76"/>
      <c r="BL3" s="76"/>
      <c r="BM3" s="76"/>
      <c r="BN3" s="76"/>
      <c r="BO3" s="103" t="s">
        <v>107</v>
      </c>
      <c r="BP3" s="104"/>
    </row>
    <row r="4" spans="1:68" ht="28.7" customHeight="1">
      <c r="A4" s="11" t="s">
        <v>5</v>
      </c>
      <c r="B4" s="28">
        <v>381</v>
      </c>
      <c r="C4" s="14">
        <v>8</v>
      </c>
      <c r="D4" s="18">
        <v>71</v>
      </c>
      <c r="E4" s="18">
        <v>110</v>
      </c>
      <c r="F4" s="2">
        <v>42</v>
      </c>
      <c r="G4" s="48">
        <v>85</v>
      </c>
      <c r="H4" s="14">
        <v>126</v>
      </c>
      <c r="I4" s="48">
        <v>139</v>
      </c>
      <c r="J4" s="28">
        <v>110</v>
      </c>
      <c r="K4" s="14">
        <v>188</v>
      </c>
      <c r="L4" s="42">
        <v>90</v>
      </c>
      <c r="M4" s="28">
        <v>130</v>
      </c>
      <c r="N4" s="14">
        <v>174</v>
      </c>
      <c r="O4" s="42">
        <v>121</v>
      </c>
      <c r="P4" s="94"/>
      <c r="Q4" s="14">
        <v>121</v>
      </c>
      <c r="R4" s="53"/>
      <c r="S4" s="54">
        <v>18</v>
      </c>
      <c r="T4" s="28">
        <v>47</v>
      </c>
      <c r="U4" s="28">
        <v>31</v>
      </c>
      <c r="V4" s="26" t="s">
        <v>5</v>
      </c>
      <c r="W4" s="28">
        <v>30</v>
      </c>
      <c r="X4" s="28">
        <v>32</v>
      </c>
      <c r="Y4" s="76">
        <v>100</v>
      </c>
      <c r="Z4" s="76">
        <v>135</v>
      </c>
      <c r="AA4" s="14">
        <v>142</v>
      </c>
      <c r="AB4" s="74">
        <v>136</v>
      </c>
      <c r="AC4" s="28">
        <v>84</v>
      </c>
      <c r="AD4" s="53"/>
      <c r="AE4" s="53"/>
      <c r="AF4" s="53"/>
      <c r="AG4" s="53"/>
      <c r="AH4" s="53"/>
      <c r="AI4" s="53"/>
      <c r="AJ4" s="79"/>
      <c r="AK4" s="79"/>
      <c r="AL4" s="79"/>
      <c r="AM4" s="79"/>
      <c r="AN4" s="53"/>
      <c r="AO4" s="26" t="s">
        <v>5</v>
      </c>
      <c r="AP4" s="79"/>
      <c r="AQ4" s="79"/>
      <c r="AR4" s="79"/>
      <c r="AS4" s="79"/>
      <c r="AT4" s="79"/>
      <c r="AU4" s="79"/>
      <c r="AV4" s="79"/>
      <c r="AW4" s="79"/>
      <c r="AX4" s="79"/>
      <c r="AY4" s="53"/>
      <c r="AZ4" s="20">
        <v>213</v>
      </c>
      <c r="BA4" s="20">
        <v>83</v>
      </c>
      <c r="BB4" s="15"/>
      <c r="BC4" s="9"/>
      <c r="BD4" s="15"/>
      <c r="BE4" s="9"/>
      <c r="BF4" s="88"/>
      <c r="BG4" s="88"/>
      <c r="BH4" s="26" t="s">
        <v>5</v>
      </c>
      <c r="BI4" s="82"/>
      <c r="BJ4" s="82"/>
      <c r="BK4" s="82"/>
      <c r="BL4" s="82"/>
      <c r="BM4" s="82"/>
      <c r="BN4" s="82"/>
      <c r="BO4" s="15"/>
      <c r="BP4" s="38"/>
    </row>
    <row r="5" spans="1:68" ht="28.7" customHeight="1">
      <c r="A5" s="11" t="s">
        <v>12</v>
      </c>
      <c r="B5" s="28">
        <v>139</v>
      </c>
      <c r="C5" s="14">
        <v>7</v>
      </c>
      <c r="D5" s="18">
        <v>32</v>
      </c>
      <c r="E5" s="18">
        <v>39</v>
      </c>
      <c r="F5" s="2">
        <v>13</v>
      </c>
      <c r="G5" s="48">
        <v>34</v>
      </c>
      <c r="H5" s="14">
        <v>59</v>
      </c>
      <c r="I5" s="48">
        <v>51</v>
      </c>
      <c r="J5" s="28">
        <v>48</v>
      </c>
      <c r="K5" s="14">
        <v>76</v>
      </c>
      <c r="L5" s="42">
        <v>33</v>
      </c>
      <c r="M5" s="28">
        <v>46</v>
      </c>
      <c r="N5" s="14">
        <v>52</v>
      </c>
      <c r="O5" s="42">
        <v>45</v>
      </c>
      <c r="P5" s="94"/>
      <c r="Q5" s="14">
        <v>43</v>
      </c>
      <c r="R5" s="54">
        <v>44</v>
      </c>
      <c r="S5" s="53"/>
      <c r="T5" s="53"/>
      <c r="U5" s="53"/>
      <c r="V5" s="26" t="s">
        <v>12</v>
      </c>
      <c r="W5" s="53"/>
      <c r="X5" s="53"/>
      <c r="Y5" s="82"/>
      <c r="Z5" s="82"/>
      <c r="AA5" s="15"/>
      <c r="AB5" s="79"/>
      <c r="AC5" s="53"/>
      <c r="AD5" s="81">
        <v>72</v>
      </c>
      <c r="AE5" s="81">
        <v>46</v>
      </c>
      <c r="AF5" s="81">
        <v>62</v>
      </c>
      <c r="AG5" s="81">
        <v>59</v>
      </c>
      <c r="AH5" s="81">
        <v>50</v>
      </c>
      <c r="AI5" s="28">
        <v>60</v>
      </c>
      <c r="AJ5" s="79"/>
      <c r="AK5" s="79"/>
      <c r="AL5" s="79"/>
      <c r="AM5" s="79"/>
      <c r="AN5" s="53"/>
      <c r="AO5" s="26" t="s">
        <v>12</v>
      </c>
      <c r="AP5" s="79"/>
      <c r="AQ5" s="79"/>
      <c r="AR5" s="79"/>
      <c r="AS5" s="79"/>
      <c r="AT5" s="79"/>
      <c r="AU5" s="79"/>
      <c r="AV5" s="79"/>
      <c r="AW5" s="79"/>
      <c r="AX5" s="79"/>
      <c r="AY5" s="53"/>
      <c r="AZ5" s="20">
        <v>83</v>
      </c>
      <c r="BA5" s="20">
        <v>39</v>
      </c>
      <c r="BB5" s="14">
        <v>82</v>
      </c>
      <c r="BC5" s="2">
        <v>41</v>
      </c>
      <c r="BD5" s="15"/>
      <c r="BE5" s="9"/>
      <c r="BF5" s="88"/>
      <c r="BG5" s="88"/>
      <c r="BH5" s="26" t="s">
        <v>12</v>
      </c>
      <c r="BI5" s="82"/>
      <c r="BJ5" s="82"/>
      <c r="BK5" s="82"/>
      <c r="BL5" s="82"/>
      <c r="BM5" s="82"/>
      <c r="BN5" s="82"/>
      <c r="BO5" s="15"/>
      <c r="BP5" s="38"/>
    </row>
    <row r="6" spans="1:68" ht="28.7" customHeight="1">
      <c r="A6" s="11" t="s">
        <v>13</v>
      </c>
      <c r="B6" s="28">
        <v>90</v>
      </c>
      <c r="C6" s="14">
        <v>5</v>
      </c>
      <c r="D6" s="18">
        <v>7</v>
      </c>
      <c r="E6" s="18">
        <v>25</v>
      </c>
      <c r="F6" s="2">
        <v>8</v>
      </c>
      <c r="G6" s="48">
        <v>21</v>
      </c>
      <c r="H6" s="14">
        <v>22</v>
      </c>
      <c r="I6" s="48">
        <v>35</v>
      </c>
      <c r="J6" s="28">
        <v>37</v>
      </c>
      <c r="K6" s="14">
        <v>40</v>
      </c>
      <c r="L6" s="42">
        <v>14</v>
      </c>
      <c r="M6" s="28">
        <v>33</v>
      </c>
      <c r="N6" s="14">
        <v>30</v>
      </c>
      <c r="O6" s="42">
        <v>27</v>
      </c>
      <c r="P6" s="94"/>
      <c r="Q6" s="14">
        <v>26</v>
      </c>
      <c r="R6" s="55">
        <v>27</v>
      </c>
      <c r="S6" s="56"/>
      <c r="T6" s="53"/>
      <c r="U6" s="53"/>
      <c r="V6" s="26" t="s">
        <v>13</v>
      </c>
      <c r="W6" s="53"/>
      <c r="X6" s="53"/>
      <c r="Y6" s="82"/>
      <c r="Z6" s="82"/>
      <c r="AA6" s="15"/>
      <c r="AB6" s="79"/>
      <c r="AC6" s="53"/>
      <c r="AD6" s="53"/>
      <c r="AE6" s="53"/>
      <c r="AF6" s="53"/>
      <c r="AG6" s="53"/>
      <c r="AH6" s="53"/>
      <c r="AI6" s="53"/>
      <c r="AJ6" s="84">
        <v>37</v>
      </c>
      <c r="AK6" s="84">
        <v>31</v>
      </c>
      <c r="AL6" s="84">
        <v>26</v>
      </c>
      <c r="AM6" s="84">
        <v>32</v>
      </c>
      <c r="AN6" s="54">
        <v>31</v>
      </c>
      <c r="AO6" s="26" t="s">
        <v>13</v>
      </c>
      <c r="AP6" s="79"/>
      <c r="AQ6" s="79"/>
      <c r="AR6" s="79"/>
      <c r="AS6" s="79"/>
      <c r="AT6" s="79"/>
      <c r="AU6" s="79"/>
      <c r="AV6" s="79"/>
      <c r="AW6" s="79"/>
      <c r="AX6" s="79"/>
      <c r="AY6" s="53"/>
      <c r="AZ6" s="20">
        <v>69</v>
      </c>
      <c r="BA6" s="20">
        <v>16</v>
      </c>
      <c r="BB6" s="15"/>
      <c r="BC6" s="9"/>
      <c r="BD6" s="19">
        <v>52</v>
      </c>
      <c r="BE6" s="90">
        <v>34</v>
      </c>
      <c r="BF6" s="20">
        <v>66</v>
      </c>
      <c r="BG6" s="20">
        <v>20</v>
      </c>
      <c r="BH6" s="26" t="s">
        <v>13</v>
      </c>
      <c r="BI6" s="74">
        <v>59</v>
      </c>
      <c r="BJ6" s="74">
        <v>10</v>
      </c>
      <c r="BK6" s="82"/>
      <c r="BL6" s="82"/>
      <c r="BM6" s="82"/>
      <c r="BN6" s="82"/>
      <c r="BO6" s="15"/>
      <c r="BP6" s="38"/>
    </row>
    <row r="7" spans="1:68" ht="28.7" customHeight="1">
      <c r="A7" s="11" t="s">
        <v>14</v>
      </c>
      <c r="B7" s="28">
        <v>37</v>
      </c>
      <c r="C7" s="14">
        <v>1</v>
      </c>
      <c r="D7" s="18">
        <v>6</v>
      </c>
      <c r="E7" s="18">
        <v>15</v>
      </c>
      <c r="F7" s="2">
        <v>4</v>
      </c>
      <c r="G7" s="48">
        <v>6</v>
      </c>
      <c r="H7" s="14">
        <v>17</v>
      </c>
      <c r="I7" s="48">
        <v>14</v>
      </c>
      <c r="J7" s="28">
        <v>8</v>
      </c>
      <c r="K7" s="14">
        <v>21</v>
      </c>
      <c r="L7" s="42">
        <v>2</v>
      </c>
      <c r="M7" s="28">
        <v>9</v>
      </c>
      <c r="N7" s="14">
        <v>19</v>
      </c>
      <c r="O7" s="42">
        <v>7</v>
      </c>
      <c r="P7" s="94"/>
      <c r="Q7" s="14">
        <v>5</v>
      </c>
      <c r="R7" s="53"/>
      <c r="S7" s="54">
        <v>10</v>
      </c>
      <c r="T7" s="53"/>
      <c r="U7" s="53"/>
      <c r="V7" s="26" t="s">
        <v>14</v>
      </c>
      <c r="W7" s="53"/>
      <c r="X7" s="53"/>
      <c r="Y7" s="82"/>
      <c r="Z7" s="82"/>
      <c r="AA7" s="15"/>
      <c r="AB7" s="79"/>
      <c r="AC7" s="53"/>
      <c r="AD7" s="53"/>
      <c r="AE7" s="53"/>
      <c r="AF7" s="53"/>
      <c r="AG7" s="53"/>
      <c r="AH7" s="53"/>
      <c r="AI7" s="53"/>
      <c r="AJ7" s="79"/>
      <c r="AK7" s="79"/>
      <c r="AL7" s="79"/>
      <c r="AM7" s="79"/>
      <c r="AN7" s="53"/>
      <c r="AO7" s="26" t="s">
        <v>14</v>
      </c>
      <c r="AP7" s="84">
        <v>11</v>
      </c>
      <c r="AQ7" s="84">
        <v>19</v>
      </c>
      <c r="AR7" s="84">
        <v>20</v>
      </c>
      <c r="AS7" s="84">
        <v>20</v>
      </c>
      <c r="AT7" s="84">
        <v>8</v>
      </c>
      <c r="AU7" s="79"/>
      <c r="AV7" s="79"/>
      <c r="AW7" s="79"/>
      <c r="AX7" s="79"/>
      <c r="AY7" s="53"/>
      <c r="AZ7" s="20">
        <v>23</v>
      </c>
      <c r="BA7" s="20">
        <v>10</v>
      </c>
      <c r="BB7" s="15"/>
      <c r="BC7" s="9"/>
      <c r="BD7" s="15"/>
      <c r="BE7" s="9"/>
      <c r="BF7" s="88"/>
      <c r="BG7" s="88"/>
      <c r="BH7" s="26" t="s">
        <v>14</v>
      </c>
      <c r="BI7" s="82"/>
      <c r="BJ7" s="82"/>
      <c r="BK7" s="82"/>
      <c r="BL7" s="82"/>
      <c r="BM7" s="82"/>
      <c r="BN7" s="82"/>
      <c r="BO7" s="15"/>
      <c r="BP7" s="38"/>
    </row>
    <row r="8" spans="1:68" ht="28.7" customHeight="1" thickBot="1">
      <c r="A8" s="24" t="s">
        <v>11</v>
      </c>
      <c r="B8" s="29">
        <v>39</v>
      </c>
      <c r="C8" s="37">
        <v>1</v>
      </c>
      <c r="D8" s="72">
        <v>10</v>
      </c>
      <c r="E8" s="72">
        <v>5</v>
      </c>
      <c r="F8" s="8">
        <v>12</v>
      </c>
      <c r="G8" s="39">
        <v>5</v>
      </c>
      <c r="H8" s="37">
        <v>11</v>
      </c>
      <c r="I8" s="39">
        <v>17</v>
      </c>
      <c r="J8" s="29">
        <v>17</v>
      </c>
      <c r="K8" s="37">
        <v>16</v>
      </c>
      <c r="L8" s="43">
        <v>15</v>
      </c>
      <c r="M8" s="29">
        <v>16</v>
      </c>
      <c r="N8" s="37">
        <v>11</v>
      </c>
      <c r="O8" s="43">
        <v>16</v>
      </c>
      <c r="P8" s="95"/>
      <c r="Q8" s="37">
        <v>14</v>
      </c>
      <c r="R8" s="57"/>
      <c r="S8" s="58">
        <v>15</v>
      </c>
      <c r="T8" s="57"/>
      <c r="U8" s="57"/>
      <c r="V8" s="59" t="s">
        <v>11</v>
      </c>
      <c r="W8" s="57"/>
      <c r="X8" s="57"/>
      <c r="Y8" s="83"/>
      <c r="Z8" s="83"/>
      <c r="AA8" s="16"/>
      <c r="AB8" s="80"/>
      <c r="AC8" s="57"/>
      <c r="AD8" s="57"/>
      <c r="AE8" s="57"/>
      <c r="AF8" s="57"/>
      <c r="AG8" s="57"/>
      <c r="AH8" s="57"/>
      <c r="AI8" s="57"/>
      <c r="AJ8" s="80"/>
      <c r="AK8" s="80"/>
      <c r="AL8" s="80"/>
      <c r="AM8" s="80"/>
      <c r="AN8" s="57"/>
      <c r="AO8" s="59" t="s">
        <v>11</v>
      </c>
      <c r="AP8" s="80"/>
      <c r="AQ8" s="80"/>
      <c r="AR8" s="80"/>
      <c r="AS8" s="80"/>
      <c r="AT8" s="80"/>
      <c r="AU8" s="85">
        <v>19</v>
      </c>
      <c r="AV8" s="85">
        <v>15</v>
      </c>
      <c r="AW8" s="85">
        <v>19</v>
      </c>
      <c r="AX8" s="85">
        <v>11</v>
      </c>
      <c r="AY8" s="58">
        <v>17</v>
      </c>
      <c r="AZ8" s="47">
        <v>26</v>
      </c>
      <c r="BA8" s="47">
        <v>10</v>
      </c>
      <c r="BB8" s="16"/>
      <c r="BC8" s="10"/>
      <c r="BD8" s="16"/>
      <c r="BE8" s="10"/>
      <c r="BF8" s="89"/>
      <c r="BG8" s="89"/>
      <c r="BH8" s="59" t="s">
        <v>11</v>
      </c>
      <c r="BI8" s="83"/>
      <c r="BJ8" s="91"/>
      <c r="BK8" s="85">
        <v>24</v>
      </c>
      <c r="BL8" s="85">
        <v>12</v>
      </c>
      <c r="BM8" s="85">
        <v>18</v>
      </c>
      <c r="BN8" s="58">
        <v>18</v>
      </c>
      <c r="BO8" s="19">
        <v>13</v>
      </c>
      <c r="BP8" s="63">
        <v>17</v>
      </c>
    </row>
    <row r="9" spans="1:68" ht="28.7" customHeight="1">
      <c r="A9" s="25" t="s">
        <v>15</v>
      </c>
      <c r="B9" s="96">
        <f>SUM(B4:B8)</f>
        <v>686</v>
      </c>
      <c r="C9" s="97">
        <f t="shared" ref="C9:S9" si="0">SUM(C4:C8)</f>
        <v>22</v>
      </c>
      <c r="D9" s="97">
        <f t="shared" si="0"/>
        <v>126</v>
      </c>
      <c r="E9" s="97">
        <f t="shared" si="0"/>
        <v>194</v>
      </c>
      <c r="F9" s="97">
        <f t="shared" si="0"/>
        <v>79</v>
      </c>
      <c r="G9" s="97">
        <f t="shared" si="0"/>
        <v>151</v>
      </c>
      <c r="H9" s="97">
        <f t="shared" si="0"/>
        <v>235</v>
      </c>
      <c r="I9" s="97">
        <f t="shared" si="0"/>
        <v>256</v>
      </c>
      <c r="J9" s="97">
        <f t="shared" si="0"/>
        <v>220</v>
      </c>
      <c r="K9" s="97">
        <f t="shared" si="0"/>
        <v>341</v>
      </c>
      <c r="L9" s="97">
        <f t="shared" si="0"/>
        <v>154</v>
      </c>
      <c r="M9" s="97">
        <f t="shared" si="0"/>
        <v>234</v>
      </c>
      <c r="N9" s="97">
        <f t="shared" si="0"/>
        <v>286</v>
      </c>
      <c r="O9" s="97">
        <f t="shared" si="0"/>
        <v>216</v>
      </c>
      <c r="P9" s="98">
        <f t="shared" si="0"/>
        <v>0</v>
      </c>
      <c r="Q9" s="96">
        <f t="shared" si="0"/>
        <v>209</v>
      </c>
      <c r="R9" s="96">
        <f t="shared" ref="R9:BA9" si="1">SUM(R4:R8)</f>
        <v>71</v>
      </c>
      <c r="S9" s="97">
        <f t="shared" si="0"/>
        <v>43</v>
      </c>
      <c r="T9" s="96">
        <f t="shared" si="1"/>
        <v>47</v>
      </c>
      <c r="U9" s="97">
        <f t="shared" si="1"/>
        <v>31</v>
      </c>
      <c r="V9" s="99" t="s">
        <v>15</v>
      </c>
      <c r="W9" s="100">
        <f>SUM(W4:W8)</f>
        <v>30</v>
      </c>
      <c r="X9" s="100">
        <f>SUM(X4:X8)</f>
        <v>32</v>
      </c>
      <c r="Y9" s="100">
        <f>SUM(Y4:Y8)</f>
        <v>100</v>
      </c>
      <c r="Z9" s="100">
        <f>SUM(Z4:Z8)</f>
        <v>135</v>
      </c>
      <c r="AA9" s="101">
        <f t="shared" si="1"/>
        <v>142</v>
      </c>
      <c r="AB9" s="100">
        <f t="shared" si="1"/>
        <v>136</v>
      </c>
      <c r="AC9" s="100">
        <f t="shared" si="1"/>
        <v>84</v>
      </c>
      <c r="AD9" s="100">
        <f t="shared" si="1"/>
        <v>72</v>
      </c>
      <c r="AE9" s="100">
        <f t="shared" si="1"/>
        <v>46</v>
      </c>
      <c r="AF9" s="100">
        <f t="shared" si="1"/>
        <v>62</v>
      </c>
      <c r="AG9" s="100">
        <f t="shared" si="1"/>
        <v>59</v>
      </c>
      <c r="AH9" s="100">
        <f t="shared" si="1"/>
        <v>50</v>
      </c>
      <c r="AI9" s="35">
        <f t="shared" si="1"/>
        <v>60</v>
      </c>
      <c r="AJ9" s="100">
        <f t="shared" si="1"/>
        <v>37</v>
      </c>
      <c r="AK9" s="100">
        <f t="shared" si="1"/>
        <v>31</v>
      </c>
      <c r="AL9" s="100">
        <f t="shared" si="1"/>
        <v>26</v>
      </c>
      <c r="AM9" s="100">
        <f t="shared" si="1"/>
        <v>32</v>
      </c>
      <c r="AN9" s="100">
        <f t="shared" si="1"/>
        <v>31</v>
      </c>
      <c r="AO9" s="99" t="s">
        <v>15</v>
      </c>
      <c r="AP9" s="100">
        <f t="shared" ref="AP9:AY9" si="2">SUM(AP4:AP8)</f>
        <v>11</v>
      </c>
      <c r="AQ9" s="100">
        <f t="shared" si="2"/>
        <v>19</v>
      </c>
      <c r="AR9" s="100">
        <f t="shared" si="2"/>
        <v>20</v>
      </c>
      <c r="AS9" s="100">
        <f t="shared" si="2"/>
        <v>20</v>
      </c>
      <c r="AT9" s="100">
        <f t="shared" si="2"/>
        <v>8</v>
      </c>
      <c r="AU9" s="100">
        <f t="shared" si="2"/>
        <v>19</v>
      </c>
      <c r="AV9" s="100">
        <f t="shared" si="2"/>
        <v>15</v>
      </c>
      <c r="AW9" s="100">
        <f t="shared" si="2"/>
        <v>19</v>
      </c>
      <c r="AX9" s="100">
        <f t="shared" si="2"/>
        <v>11</v>
      </c>
      <c r="AY9" s="100">
        <f t="shared" si="2"/>
        <v>17</v>
      </c>
      <c r="AZ9" s="101">
        <f t="shared" si="1"/>
        <v>414</v>
      </c>
      <c r="BA9" s="100">
        <f t="shared" si="1"/>
        <v>158</v>
      </c>
      <c r="BB9" s="100">
        <f t="shared" ref="BB9:BP9" si="3">SUM(BB4:BB8)</f>
        <v>82</v>
      </c>
      <c r="BC9" s="100">
        <f t="shared" si="3"/>
        <v>41</v>
      </c>
      <c r="BD9" s="100">
        <f t="shared" si="3"/>
        <v>52</v>
      </c>
      <c r="BE9" s="100">
        <f t="shared" si="3"/>
        <v>34</v>
      </c>
      <c r="BF9" s="100">
        <f t="shared" si="3"/>
        <v>66</v>
      </c>
      <c r="BG9" s="100">
        <f t="shared" si="3"/>
        <v>20</v>
      </c>
      <c r="BH9" s="99" t="s">
        <v>15</v>
      </c>
      <c r="BI9" s="100">
        <f t="shared" si="3"/>
        <v>59</v>
      </c>
      <c r="BJ9" s="100">
        <f t="shared" si="3"/>
        <v>10</v>
      </c>
      <c r="BK9" s="100">
        <f t="shared" si="3"/>
        <v>24</v>
      </c>
      <c r="BL9" s="100">
        <f t="shared" si="3"/>
        <v>12</v>
      </c>
      <c r="BM9" s="100">
        <f t="shared" si="3"/>
        <v>18</v>
      </c>
      <c r="BN9" s="100">
        <f t="shared" si="3"/>
        <v>18</v>
      </c>
      <c r="BO9" s="100">
        <f t="shared" si="3"/>
        <v>13</v>
      </c>
      <c r="BP9" s="96">
        <f t="shared" si="3"/>
        <v>17</v>
      </c>
    </row>
    <row r="10" spans="1:68" ht="15" customHeight="1">
      <c r="Q10" s="5"/>
      <c r="R10" s="6"/>
      <c r="S10" s="6"/>
      <c r="T10" s="7"/>
    </row>
    <row r="11" spans="1:68" ht="15" customHeight="1">
      <c r="B11" s="31" t="s">
        <v>25</v>
      </c>
      <c r="C11" t="s">
        <v>25</v>
      </c>
      <c r="Q11" s="5"/>
      <c r="R11" s="6"/>
      <c r="S11" s="6"/>
      <c r="T11" s="7"/>
      <c r="U11" s="5"/>
      <c r="W11" s="5"/>
      <c r="X11" s="5"/>
      <c r="AA11" s="5"/>
      <c r="AB11" s="5"/>
      <c r="AI11" s="5"/>
      <c r="AJ11" s="5"/>
      <c r="AK11" s="5"/>
      <c r="AL11" s="5"/>
      <c r="AM11" s="5"/>
      <c r="AN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68" ht="15.75" thickBot="1">
      <c r="A12" s="32" t="s">
        <v>24</v>
      </c>
      <c r="B12" s="33" t="s">
        <v>26</v>
      </c>
      <c r="C12" s="31" t="s">
        <v>27</v>
      </c>
      <c r="D12" s="31" t="s">
        <v>37</v>
      </c>
    </row>
    <row r="13" spans="1:68">
      <c r="A13" s="34" t="s">
        <v>5</v>
      </c>
      <c r="B13" s="35">
        <v>1251</v>
      </c>
      <c r="C13" s="102">
        <v>381</v>
      </c>
      <c r="D13" s="102">
        <v>31</v>
      </c>
    </row>
    <row r="14" spans="1:68">
      <c r="A14" s="1" t="s">
        <v>12</v>
      </c>
      <c r="B14" s="2">
        <v>273</v>
      </c>
      <c r="C14" s="2">
        <v>139</v>
      </c>
      <c r="D14" s="2">
        <v>51</v>
      </c>
    </row>
    <row r="15" spans="1:68">
      <c r="A15" s="1" t="s">
        <v>13</v>
      </c>
      <c r="B15" s="2">
        <v>226</v>
      </c>
      <c r="C15" s="2">
        <v>90</v>
      </c>
      <c r="D15" s="2">
        <v>40</v>
      </c>
    </row>
    <row r="16" spans="1:68">
      <c r="A16" s="1" t="s">
        <v>14</v>
      </c>
      <c r="B16" s="2">
        <v>92</v>
      </c>
      <c r="C16" s="2">
        <v>37</v>
      </c>
      <c r="D16" s="2">
        <v>41</v>
      </c>
    </row>
    <row r="17" spans="1:4">
      <c r="A17" s="1" t="s">
        <v>11</v>
      </c>
      <c r="B17" s="2">
        <v>82</v>
      </c>
      <c r="C17" s="2">
        <v>39</v>
      </c>
      <c r="D17" s="2">
        <v>48</v>
      </c>
    </row>
    <row r="18" spans="1:4">
      <c r="A18" s="40" t="s">
        <v>28</v>
      </c>
      <c r="B18" s="41">
        <f>SUM(B13:B17)</f>
        <v>1924</v>
      </c>
      <c r="C18" s="2">
        <f>SUM(C13:C17)</f>
        <v>686</v>
      </c>
      <c r="D18" s="2">
        <v>36</v>
      </c>
    </row>
  </sheetData>
  <mergeCells count="19">
    <mergeCell ref="C1:G1"/>
    <mergeCell ref="AZ1:BA1"/>
    <mergeCell ref="H1:I1"/>
    <mergeCell ref="K1:L1"/>
    <mergeCell ref="N1:O1"/>
    <mergeCell ref="W1:X1"/>
    <mergeCell ref="AB1:AC1"/>
    <mergeCell ref="AG1:AH1"/>
    <mergeCell ref="AM1:AN1"/>
    <mergeCell ref="AS1:AT1"/>
    <mergeCell ref="BO3:BP3"/>
    <mergeCell ref="BO1:BP1"/>
    <mergeCell ref="BI1:BJ1"/>
    <mergeCell ref="BK1:BL1"/>
    <mergeCell ref="BM1:BN1"/>
    <mergeCell ref="AX1:AY1"/>
    <mergeCell ref="BF1:BG1"/>
    <mergeCell ref="BB1:BC1"/>
    <mergeCell ref="BD1:BE1"/>
  </mergeCells>
  <phoneticPr fontId="2" type="noConversion"/>
  <pageMargins left="0.25" right="0.25" top="0.86458333333333337" bottom="0.75" header="0.3" footer="0.3"/>
  <pageSetup orientation="landscape" r:id="rId1"/>
  <headerFooter>
    <oddHeader>&amp;C&amp;"-,Bold"&amp;14AUGUST 2, 2016 PRIMARY
KEWEENAW COUNTY, MICHIGAN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Owner</cp:lastModifiedBy>
  <cp:lastPrinted>2016-08-03T02:06:12Z</cp:lastPrinted>
  <dcterms:created xsi:type="dcterms:W3CDTF">2010-07-28T14:38:57Z</dcterms:created>
  <dcterms:modified xsi:type="dcterms:W3CDTF">2016-08-03T03:20:52Z</dcterms:modified>
</cp:coreProperties>
</file>